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0730" windowHeight="10035"/>
  </bookViews>
  <sheets>
    <sheet name="EAEP_FUNC" sheetId="1" r:id="rId1"/>
  </sheets>
  <definedNames>
    <definedName name="_xlnm.Print_Area" localSheetId="0">EAEP_FUNC!$B$2:$J$32</definedName>
  </definedNames>
  <calcPr calcId="125725"/>
</workbook>
</file>

<file path=xl/calcChain.xml><?xml version="1.0" encoding="utf-8"?>
<calcChain xmlns="http://schemas.openxmlformats.org/spreadsheetml/2006/main">
  <c r="F10" i="1"/>
  <c r="J15" l="1"/>
  <c r="F15"/>
  <c r="I14"/>
  <c r="H14"/>
  <c r="G14"/>
  <c r="E14"/>
  <c r="J13"/>
  <c r="F13"/>
  <c r="J12"/>
  <c r="F12"/>
  <c r="I11"/>
  <c r="H11"/>
  <c r="G11"/>
  <c r="E11"/>
  <c r="J10"/>
  <c r="I9"/>
  <c r="H9"/>
  <c r="G9"/>
  <c r="E9"/>
  <c r="J14" l="1"/>
  <c r="E16"/>
  <c r="H16"/>
  <c r="J9"/>
  <c r="J11"/>
  <c r="I16"/>
  <c r="G16"/>
  <c r="F9"/>
  <c r="F11"/>
  <c r="F14"/>
  <c r="J16" l="1"/>
  <c r="F16"/>
</calcChain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<sst xmlns="http://schemas.openxmlformats.org/spreadsheetml/2006/main" count="27" uniqueCount="27">
  <si>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</si>
  <si>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</si>
  <si>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</si>
  <si>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</si>
  <si>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</si>
  <si>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</si>
  <si>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</si>
  <si>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</si>
  <si>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</si>
  <si>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</si>
  <si>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</si>
  <si>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</si>
  <si>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</si>
  <si>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</si>
  <si>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</si>
  <si>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</si>
  <si>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</si>
  <si>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</si>
  <si>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</si>
  <si>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</si>
  <si>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</si>
  <si>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</si>
  <si>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</si>
  <si>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</si>
  <si>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</si>
  <si>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</si>
  <si>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marzo de 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</si>
</sst>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3" fillId="0" borderId="0" xfId="1" applyFont="1" applyAlignment="1">
      <alignment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1428750</xdr:colOff>
      <xdr:row>23</xdr:row>
      <xdr:rowOff>31750</xdr:rowOff>
    </xdr:from>
    <xdr:to>
      <xdr:col>8</xdr:col>
      <xdr:colOff>396689</xdr:colOff>
      <xdr:row>31</xdr:row>
      <xdr:rowOff>79375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5207000"/>
          <a:ext cx="7302314" cy="15716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view="pageBreakPreview" zoomScale="90" zoomScaleNormal="100" zoomScaleSheetLayoutView="90" workbookViewId="0">
      <selection activeCell="H12" sqref="H12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50.7109375" style="2" customWidth="1"/>
    <col min="5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>
      <c r="A2" s="1"/>
      <c r="B2" s="23" t="s">
        <v>0</v>
      </c>
      <c r="C2" s="24"/>
      <c r="D2" s="24"/>
      <c r="E2" s="24"/>
      <c r="F2" s="24"/>
      <c r="G2" s="24"/>
      <c r="H2" s="24"/>
      <c r="I2" s="24"/>
      <c r="J2" s="25"/>
      <c r="K2" s="1"/>
    </row>
    <row r="3" spans="1:12" ht="28.5" customHeight="1">
      <c r="A3" s="1"/>
      <c r="B3" s="26" t="s">
        <v>1</v>
      </c>
      <c r="C3" s="27"/>
      <c r="D3" s="27"/>
      <c r="E3" s="27"/>
      <c r="F3" s="27"/>
      <c r="G3" s="27"/>
      <c r="H3" s="27"/>
      <c r="I3" s="27"/>
      <c r="J3" s="28"/>
      <c r="K3" s="1"/>
      <c r="L3" s="3"/>
    </row>
    <row r="4" spans="1:12" ht="12" customHeight="1">
      <c r="A4" s="1"/>
      <c r="B4" s="26" t="s">
        <v>26</v>
      </c>
      <c r="C4" s="27"/>
      <c r="D4" s="27"/>
      <c r="E4" s="27"/>
      <c r="F4" s="27"/>
      <c r="G4" s="27"/>
      <c r="H4" s="27"/>
      <c r="I4" s="27"/>
      <c r="J4" s="28"/>
      <c r="K4" s="1"/>
    </row>
    <row r="5" spans="1:12" ht="12" customHeight="1" thickBot="1">
      <c r="A5" s="1"/>
      <c r="B5" s="29" t="s">
        <v>25</v>
      </c>
      <c r="C5" s="30"/>
      <c r="D5" s="30"/>
      <c r="E5" s="30"/>
      <c r="F5" s="30"/>
      <c r="G5" s="30"/>
      <c r="H5" s="30"/>
      <c r="I5" s="30"/>
      <c r="J5" s="31"/>
      <c r="K5" s="1"/>
    </row>
    <row r="6" spans="1:12" ht="12" customHeight="1" thickBo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2" ht="39.950000000000003" customHeight="1">
      <c r="A7" s="1"/>
      <c r="B7" s="32" t="s">
        <v>2</v>
      </c>
      <c r="C7" s="33"/>
      <c r="D7" s="33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2" ht="15" customHeight="1" thickBot="1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2" ht="17.100000000000001" customHeight="1">
      <c r="A9" s="1"/>
      <c r="B9" s="12"/>
      <c r="C9" s="21" t="s">
        <v>15</v>
      </c>
      <c r="D9" s="22"/>
      <c r="E9" s="13">
        <f>E10</f>
        <v>69286764</v>
      </c>
      <c r="F9" s="13">
        <f>G9-E9</f>
        <v>1895730</v>
      </c>
      <c r="G9" s="13">
        <f>G10</f>
        <v>71182494</v>
      </c>
      <c r="H9" s="13">
        <f>H10</f>
        <v>76163495.140000015</v>
      </c>
      <c r="I9" s="13">
        <f>I10</f>
        <v>76163495.140000015</v>
      </c>
      <c r="J9" s="13">
        <f>G9-H9</f>
        <v>-4981001.1400000155</v>
      </c>
      <c r="K9" s="1"/>
    </row>
    <row r="10" spans="1:12" ht="17.100000000000001" customHeight="1">
      <c r="A10" s="1"/>
      <c r="B10" s="12"/>
      <c r="C10" s="1"/>
      <c r="D10" s="14" t="s">
        <v>16</v>
      </c>
      <c r="E10" s="15">
        <v>69286764</v>
      </c>
      <c r="F10" s="15">
        <f t="shared" ref="F10:F16" si="0">G10-E10</f>
        <v>1895730</v>
      </c>
      <c r="G10" s="15">
        <v>71182494</v>
      </c>
      <c r="H10" s="15">
        <v>76163495.140000015</v>
      </c>
      <c r="I10" s="15">
        <v>76163495.140000015</v>
      </c>
      <c r="J10" s="15">
        <f t="shared" ref="J10:J16" si="1">G10-H10</f>
        <v>-4981001.1400000155</v>
      </c>
      <c r="K10" s="1"/>
    </row>
    <row r="11" spans="1:12" ht="17.100000000000001" customHeight="1">
      <c r="A11" s="1"/>
      <c r="B11" s="12"/>
      <c r="C11" s="21" t="s">
        <v>17</v>
      </c>
      <c r="D11" s="22"/>
      <c r="E11" s="13">
        <f>E12+E13</f>
        <v>167224780089</v>
      </c>
      <c r="F11" s="13">
        <f t="shared" si="0"/>
        <v>7067215415</v>
      </c>
      <c r="G11" s="13">
        <f>G12+G13</f>
        <v>174291995504</v>
      </c>
      <c r="H11" s="13">
        <f>H12+H13</f>
        <v>184507674449.05002</v>
      </c>
      <c r="I11" s="13">
        <f>I12+I13</f>
        <v>164660438248.77997</v>
      </c>
      <c r="J11" s="13">
        <f t="shared" si="1"/>
        <v>-10215678945.050018</v>
      </c>
      <c r="K11" s="1"/>
    </row>
    <row r="12" spans="1:12" ht="17.100000000000001" customHeight="1">
      <c r="A12" s="1"/>
      <c r="B12" s="12"/>
      <c r="C12" s="1"/>
      <c r="D12" s="14" t="s">
        <v>18</v>
      </c>
      <c r="E12" s="15">
        <v>52582288398</v>
      </c>
      <c r="F12" s="15">
        <f t="shared" si="0"/>
        <v>5293417045</v>
      </c>
      <c r="G12" s="15">
        <v>57875705443</v>
      </c>
      <c r="H12" s="15">
        <v>66229228694.189896</v>
      </c>
      <c r="I12" s="15">
        <v>49210625486.980087</v>
      </c>
      <c r="J12" s="15">
        <f t="shared" si="1"/>
        <v>-8353523251.1898956</v>
      </c>
      <c r="K12" s="1"/>
    </row>
    <row r="13" spans="1:12" ht="17.100000000000001" customHeight="1">
      <c r="A13" s="1"/>
      <c r="B13" s="12"/>
      <c r="C13" s="1"/>
      <c r="D13" s="14" t="s">
        <v>19</v>
      </c>
      <c r="E13" s="15">
        <v>114642491691</v>
      </c>
      <c r="F13" s="15">
        <f t="shared" si="0"/>
        <v>1773798370</v>
      </c>
      <c r="G13" s="15">
        <v>116416290061</v>
      </c>
      <c r="H13" s="15">
        <v>118278445754.86012</v>
      </c>
      <c r="I13" s="15">
        <v>115449812761.79988</v>
      </c>
      <c r="J13" s="15">
        <f t="shared" si="1"/>
        <v>-1862155693.8601227</v>
      </c>
      <c r="K13" s="1"/>
    </row>
    <row r="14" spans="1:12" ht="17.100000000000001" customHeight="1">
      <c r="A14" s="1"/>
      <c r="B14" s="12"/>
      <c r="C14" s="21" t="s">
        <v>20</v>
      </c>
      <c r="D14" s="22"/>
      <c r="E14" s="13">
        <f>E15</f>
        <v>144628008</v>
      </c>
      <c r="F14" s="13">
        <f t="shared" si="0"/>
        <v>-28449242</v>
      </c>
      <c r="G14" s="13">
        <f>G15</f>
        <v>116178766</v>
      </c>
      <c r="H14" s="13">
        <f>H15</f>
        <v>138645475.20999998</v>
      </c>
      <c r="I14" s="13">
        <f>I15</f>
        <v>138645475.20999995</v>
      </c>
      <c r="J14" s="13">
        <f t="shared" si="1"/>
        <v>-22466709.209999979</v>
      </c>
      <c r="K14" s="1"/>
    </row>
    <row r="15" spans="1:12" ht="17.100000000000001" customHeight="1">
      <c r="A15" s="1"/>
      <c r="B15" s="16"/>
      <c r="C15" s="17"/>
      <c r="D15" s="18" t="s">
        <v>21</v>
      </c>
      <c r="E15" s="15">
        <v>144628008</v>
      </c>
      <c r="F15" s="15">
        <f t="shared" si="0"/>
        <v>-28449242</v>
      </c>
      <c r="G15" s="15">
        <v>116178766</v>
      </c>
      <c r="H15" s="15">
        <v>138645475.20999998</v>
      </c>
      <c r="I15" s="15">
        <v>138645475.20999995</v>
      </c>
      <c r="J15" s="15">
        <f t="shared" si="1"/>
        <v>-22466709.209999979</v>
      </c>
      <c r="K15" s="1"/>
    </row>
    <row r="16" spans="1:12" ht="21.95" customHeight="1" thickBot="1">
      <c r="A16" s="1"/>
      <c r="B16" s="34" t="s">
        <v>22</v>
      </c>
      <c r="C16" s="34"/>
      <c r="D16" s="34"/>
      <c r="E16" s="19">
        <f>E14+E11+E9</f>
        <v>167438694861</v>
      </c>
      <c r="F16" s="19">
        <f t="shared" si="0"/>
        <v>7040661903</v>
      </c>
      <c r="G16" s="19">
        <f>G14+G11+G9</f>
        <v>174479356764</v>
      </c>
      <c r="H16" s="19">
        <f>H14+H11+H9</f>
        <v>184722483419.40002</v>
      </c>
      <c r="I16" s="19">
        <f>I14+I11+I9</f>
        <v>164875247219.12997</v>
      </c>
      <c r="J16" s="19">
        <f t="shared" si="1"/>
        <v>-10243126655.400024</v>
      </c>
      <c r="K16" s="1"/>
    </row>
    <row r="17" spans="1:11">
      <c r="A17" s="1"/>
      <c r="B17" s="35" t="s">
        <v>23</v>
      </c>
      <c r="C17" s="35"/>
      <c r="D17" s="35"/>
      <c r="E17" s="35"/>
      <c r="F17" s="35"/>
      <c r="G17" s="35"/>
      <c r="H17" s="35"/>
      <c r="I17" s="35"/>
      <c r="J17" s="35"/>
      <c r="K17" s="1"/>
    </row>
    <row r="18" spans="1:11">
      <c r="A18" s="1"/>
      <c r="B18" s="1"/>
      <c r="C18" s="36" t="s">
        <v>24</v>
      </c>
      <c r="D18" s="36"/>
      <c r="E18" s="36"/>
      <c r="F18" s="36"/>
      <c r="G18" s="36"/>
      <c r="H18" s="36"/>
      <c r="I18" s="36"/>
      <c r="J18" s="36"/>
      <c r="K18" s="1"/>
    </row>
    <row r="19" spans="1:11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11">
      <c r="E21" s="20"/>
      <c r="G21" s="20"/>
      <c r="H21" s="20"/>
      <c r="I21" s="20"/>
      <c r="J21" s="20"/>
    </row>
  </sheetData>
  <mergeCells count="11">
    <mergeCell ref="C11:D11"/>
    <mergeCell ref="C14:D14"/>
    <mergeCell ref="B16:D16"/>
    <mergeCell ref="B17:J17"/>
    <mergeCell ref="C18:J18"/>
    <mergeCell ref="C9:D9"/>
    <mergeCell ref="B2:J2"/>
    <mergeCell ref="B3:J3"/>
    <mergeCell ref="B4:J4"/>
    <mergeCell ref="B5:J5"/>
    <mergeCell ref="B7:D7"/>
  </mergeCells>
  <pageMargins left="0.34722222222222221" right="0.34722222222222221" top="0.4861111111111111" bottom="0.41666666666666669" header="0.5" footer="0.5"/>
  <pageSetup scale="78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EAEP_FUNC</vt:lpstr>
      <vt:lpstr>EAEP_FUNC!Área_de_impresión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2020-02-27T16:51:24Z</cp:lastPrinted>
  <dcterms:created xsi:type="dcterms:W3CDTF">2019-12-03T00:30:21Z</dcterms:created>
  <dcterms:modified xsi:type="dcterms:W3CDTF">2020-04-16T19:35:15Z</dcterms:modified>
</cp:coreProperties>
</file>